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FINSERV\25K MONTHLY INVOICES FOR PUBLICATION\Final Versions\2025-2026\"/>
    </mc:Choice>
  </mc:AlternateContent>
  <xr:revisionPtr revIDLastSave="0" documentId="8_{55513464-294A-4F00-A6D3-D0E1C7F4C3F1}" xr6:coauthVersionLast="47" xr6:coauthVersionMax="47" xr10:uidLastSave="{00000000-0000-0000-0000-000000000000}"/>
  <bookViews>
    <workbookView xWindow="-28920" yWindow="195" windowWidth="29040" windowHeight="15720" xr2:uid="{00000000-000D-0000-FFFF-FFFF00000000}"/>
  </bookViews>
  <sheets>
    <sheet name="M2 INVOICE PAYMENTS OVER £25k" sheetId="1" r:id="rId1"/>
  </sheets>
  <definedNames>
    <definedName name="_xlnm._FilterDatabase" localSheetId="0" hidden="1">'M2 INVOICE PAYMENTS OVER £25k'!$A$1:$I$72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24" i="1"/>
  <c r="I6" i="1"/>
  <c r="I20" i="1"/>
  <c r="I11" i="1"/>
  <c r="I19" i="1" l="1"/>
  <c r="I51" i="1"/>
  <c r="I9" i="1"/>
  <c r="I47" i="1"/>
  <c r="I18" i="1"/>
  <c r="I14" i="1"/>
  <c r="I17" i="1"/>
  <c r="I35" i="1"/>
  <c r="I7" i="1"/>
  <c r="I16" i="1"/>
  <c r="I28" i="1"/>
  <c r="I50" i="1"/>
  <c r="I8" i="1"/>
  <c r="I26" i="1"/>
  <c r="I10" i="1"/>
  <c r="I34" i="1"/>
  <c r="I49" i="1"/>
  <c r="I48" i="1"/>
  <c r="I33" i="1"/>
  <c r="I45" i="1"/>
  <c r="I42" i="1"/>
  <c r="I41" i="1" l="1"/>
  <c r="I23" i="1"/>
  <c r="I32" i="1"/>
  <c r="I5" i="1"/>
  <c r="I46" i="1"/>
  <c r="I29" i="1"/>
  <c r="I40" i="1"/>
  <c r="I30" i="1"/>
  <c r="I12" i="1"/>
  <c r="I22" i="1"/>
  <c r="I60" i="1"/>
  <c r="I25" i="1" l="1"/>
  <c r="I44" i="1"/>
  <c r="I59" i="1"/>
  <c r="I38" i="1"/>
  <c r="I61" i="1"/>
  <c r="I39" i="1"/>
  <c r="I15" i="1"/>
  <c r="I37" i="1"/>
  <c r="I43" i="1"/>
  <c r="I4" i="1"/>
  <c r="I57" i="1"/>
  <c r="I56" i="1"/>
  <c r="I55" i="1"/>
  <c r="I58" i="1"/>
  <c r="I54" i="1"/>
  <c r="I21" i="1"/>
  <c r="I36" i="1"/>
  <c r="I53" i="1"/>
  <c r="I52" i="1"/>
  <c r="I31" i="1"/>
  <c r="I13" i="1"/>
  <c r="I27" i="1"/>
</calcChain>
</file>

<file path=xl/sharedStrings.xml><?xml version="1.0" encoding="utf-8"?>
<sst xmlns="http://schemas.openxmlformats.org/spreadsheetml/2006/main" count="424" uniqueCount="174">
  <si>
    <t>Organization Operating Name</t>
  </si>
  <si>
    <t>Pmt Rqst Nbr</t>
  </si>
  <si>
    <t>Pmt Ref Date</t>
  </si>
  <si>
    <t>Pmt Rqst Gross Amt</t>
  </si>
  <si>
    <t>Department Family</t>
  </si>
  <si>
    <t>Entity</t>
  </si>
  <si>
    <t>Expenses Type</t>
  </si>
  <si>
    <t>Expense Area</t>
  </si>
  <si>
    <t>Description</t>
  </si>
  <si>
    <t>Finance</t>
  </si>
  <si>
    <t>Over 25k Spend Report  June 25</t>
  </si>
  <si>
    <t>INTUITIVE SURGICAL LTD</t>
  </si>
  <si>
    <t>MORGAN SINDALL (CONSTRUCTION) PLC</t>
  </si>
  <si>
    <t>SOFTCAT PLC</t>
  </si>
  <si>
    <t>SUPPLY CHAIN COORDINATION LIMITED</t>
  </si>
  <si>
    <t>MEDICAL INFORMATION TECHNOLOGY UK LTD</t>
  </si>
  <si>
    <t>EDF ENERGY CUSTOMERS LTD</t>
  </si>
  <si>
    <t>NORFOLK &amp; NORWICH UNIVERSITY HOSPITALS NHS FOUNDATION TRUST</t>
  </si>
  <si>
    <t>CLINISYS SOLUTIONS LTD</t>
  </si>
  <si>
    <t>MERSEY AND WEST LANCASHIRE TEACHING HOSPITALS NHST TRUST</t>
  </si>
  <si>
    <t>ALLIANCE MEDICAL LTD</t>
  </si>
  <si>
    <t>MEDICA REPORTING LIMITED</t>
  </si>
  <si>
    <t>ADVANCED STERILIZATION PRODUCTS UK LTD</t>
  </si>
  <si>
    <t>HEIDELBERG ENGINEERING LTD</t>
  </si>
  <si>
    <t>NORTH NORFOLK PRIMARY CARE LTD</t>
  </si>
  <si>
    <t>STRYKER UK LTD</t>
  </si>
  <si>
    <t>DH OPCO UK LTD</t>
  </si>
  <si>
    <t>DELL CORPORATION LTD</t>
  </si>
  <si>
    <t>KARL STORZ ENDOSCOPY UK LTD</t>
  </si>
  <si>
    <t>BLOOM PROCUREMENT SERVICES LTD</t>
  </si>
  <si>
    <t>TOTALENERGIES GAS &amp; POWER LTD</t>
  </si>
  <si>
    <t>DIATEC DIAGNOSTICS LTD</t>
  </si>
  <si>
    <t>ANETIC AID LTD</t>
  </si>
  <si>
    <t>BIGHAND LTD</t>
  </si>
  <si>
    <t>HDR CONSULTING LTD</t>
  </si>
  <si>
    <t>NHS SHARED BUSINESS SERVICES LTD</t>
  </si>
  <si>
    <t>NHS BUSINESS SERVICES AUTHORITY</t>
  </si>
  <si>
    <t>PRODUCTIVE PARTNERS LTD</t>
  </si>
  <si>
    <t>JANSSEN CILAG LTD</t>
  </si>
  <si>
    <t>ROCHE PRODUCTS LTD</t>
  </si>
  <si>
    <t>PROBO MEDICAL LTD</t>
  </si>
  <si>
    <t>PITNEY BOWES LTD</t>
  </si>
  <si>
    <t>LSI ARCHITECTS (DESIGN) LTD</t>
  </si>
  <si>
    <t>QUALASEPT LTD T/A BATH ASU</t>
  </si>
  <si>
    <t>ANGLIAN WATER BUSINESS (NATIONAL) LTD</t>
  </si>
  <si>
    <t>JOHN BRADSHAW LTD</t>
  </si>
  <si>
    <t>PENTAX UK LTD</t>
  </si>
  <si>
    <t>VITAL RADIOLOGY SERVICES LTD</t>
  </si>
  <si>
    <t>NHS PROVIDERS</t>
  </si>
  <si>
    <t>DRC LOCUMS LTD</t>
  </si>
  <si>
    <t>ALLOCATE SOFTWARE LTD</t>
  </si>
  <si>
    <t>IHP</t>
  </si>
  <si>
    <t>BRISTOL MYERS SQUIBB PHARMACEUTICALS LTD</t>
  </si>
  <si>
    <t>WANDSWORTH GROUP LTD</t>
  </si>
  <si>
    <t>SOMERSET NHS FOUNDATION TRUST</t>
  </si>
  <si>
    <t>NHS SUPPLY CHAIN</t>
  </si>
  <si>
    <t>NANOSONICS EUROPE LTD</t>
  </si>
  <si>
    <t>906066583</t>
  </si>
  <si>
    <t>25060293</t>
  </si>
  <si>
    <t>INVUK1782837</t>
  </si>
  <si>
    <t>258175</t>
  </si>
  <si>
    <t>5003130</t>
  </si>
  <si>
    <t>256175</t>
  </si>
  <si>
    <t>000022900537</t>
  </si>
  <si>
    <t>80906184</t>
  </si>
  <si>
    <t>255175</t>
  </si>
  <si>
    <t>257175</t>
  </si>
  <si>
    <t>INV34212501082</t>
  </si>
  <si>
    <t>000023334432</t>
  </si>
  <si>
    <t>16839995</t>
  </si>
  <si>
    <t>AML245402</t>
  </si>
  <si>
    <t>SI116512</t>
  </si>
  <si>
    <t>AML243508</t>
  </si>
  <si>
    <t>8320010225</t>
  </si>
  <si>
    <t>HE22060</t>
  </si>
  <si>
    <t>8320010278</t>
  </si>
  <si>
    <t>NPC000322</t>
  </si>
  <si>
    <t>103000008641</t>
  </si>
  <si>
    <t>30674701</t>
  </si>
  <si>
    <t>906066582</t>
  </si>
  <si>
    <t>HGB25000418</t>
  </si>
  <si>
    <t>HGB25000419</t>
  </si>
  <si>
    <t>SI116557</t>
  </si>
  <si>
    <t>7403087987</t>
  </si>
  <si>
    <t>6020245491</t>
  </si>
  <si>
    <t>SN32504797</t>
  </si>
  <si>
    <t>37815192225</t>
  </si>
  <si>
    <t>HGB25000416</t>
  </si>
  <si>
    <t>SI002300</t>
  </si>
  <si>
    <t>353003</t>
  </si>
  <si>
    <t>INVBLTD026002</t>
  </si>
  <si>
    <t>1150013588</t>
  </si>
  <si>
    <t>5003106</t>
  </si>
  <si>
    <t>80907651</t>
  </si>
  <si>
    <t>100154667</t>
  </si>
  <si>
    <t>1000084931</t>
  </si>
  <si>
    <t>0375</t>
  </si>
  <si>
    <t>931012842</t>
  </si>
  <si>
    <t>1XI0061449</t>
  </si>
  <si>
    <t>I102146</t>
  </si>
  <si>
    <t>BL240025</t>
  </si>
  <si>
    <t>INV002609</t>
  </si>
  <si>
    <t>80906945</t>
  </si>
  <si>
    <t>1XI0059518</t>
  </si>
  <si>
    <t>25060028</t>
  </si>
  <si>
    <t>SQS0318594</t>
  </si>
  <si>
    <t>15140018</t>
  </si>
  <si>
    <t>80905258</t>
  </si>
  <si>
    <t>931011071</t>
  </si>
  <si>
    <t>00176426</t>
  </si>
  <si>
    <t>1400183269</t>
  </si>
  <si>
    <t>INV0573</t>
  </si>
  <si>
    <t>NHSMEM125</t>
  </si>
  <si>
    <t>JPUH5-509258</t>
  </si>
  <si>
    <t>PPWEEK 22/06/25</t>
  </si>
  <si>
    <t>25060008</t>
  </si>
  <si>
    <t>100776349</t>
  </si>
  <si>
    <t>JPUH5-511691</t>
  </si>
  <si>
    <t>CD970302607</t>
  </si>
  <si>
    <t>931011999</t>
  </si>
  <si>
    <t>1400015896</t>
  </si>
  <si>
    <t>1XI0058921</t>
  </si>
  <si>
    <t>100776559</t>
  </si>
  <si>
    <t>JP040525</t>
  </si>
  <si>
    <t>103000007730</t>
  </si>
  <si>
    <t>IV33786</t>
  </si>
  <si>
    <t>Drugs</t>
  </si>
  <si>
    <t>Pharmacy</t>
  </si>
  <si>
    <t>Medical Staff</t>
  </si>
  <si>
    <t>Various Wards / Clinical</t>
  </si>
  <si>
    <t>Computer software/hardware</t>
  </si>
  <si>
    <t>IT</t>
  </si>
  <si>
    <t>Medical Equip</t>
  </si>
  <si>
    <t>Endowments</t>
  </si>
  <si>
    <t>Medical Equipment</t>
  </si>
  <si>
    <t>Capital</t>
  </si>
  <si>
    <t>Water</t>
  </si>
  <si>
    <t>Estates</t>
  </si>
  <si>
    <t>Computer software</t>
  </si>
  <si>
    <t>Consultancy fees</t>
  </si>
  <si>
    <t>software annual maintenance</t>
  </si>
  <si>
    <t>Computer maintenance</t>
  </si>
  <si>
    <t>Energy</t>
  </si>
  <si>
    <t>Maintenance Contract</t>
  </si>
  <si>
    <t>Design Fees</t>
  </si>
  <si>
    <t>Radiology Services</t>
  </si>
  <si>
    <t>Radiology</t>
  </si>
  <si>
    <t>Licence Fee</t>
  </si>
  <si>
    <t>Post Grad Levy</t>
  </si>
  <si>
    <t>Building Works</t>
  </si>
  <si>
    <t>Prescriptions</t>
  </si>
  <si>
    <t>Trust wide</t>
  </si>
  <si>
    <t>Services Provided</t>
  </si>
  <si>
    <t>Maintenance contract</t>
  </si>
  <si>
    <t>Postage</t>
  </si>
  <si>
    <t>M&amp;SE</t>
  </si>
  <si>
    <t>Various Wards/departments</t>
  </si>
  <si>
    <t>EXECUTIVE MANAGEMENT</t>
  </si>
  <si>
    <t>Books, Journals &amp; Subscr</t>
  </si>
  <si>
    <t>Buildings-Struct. Eng'rs</t>
  </si>
  <si>
    <t>Purchased Assets</t>
  </si>
  <si>
    <t>Plant and Machinery</t>
  </si>
  <si>
    <t>Staff Recharges</t>
  </si>
  <si>
    <t>ELDERLY/GENERAL MEDICAL STAFF</t>
  </si>
  <si>
    <t>EPR</t>
  </si>
  <si>
    <t>Revenue Funding</t>
  </si>
  <si>
    <t>Computer Maintenance</t>
  </si>
  <si>
    <t>Occupational Health</t>
  </si>
  <si>
    <t>HR</t>
  </si>
  <si>
    <t>GP Streaming</t>
  </si>
  <si>
    <t>CT Services</t>
  </si>
  <si>
    <t>External Consultancy Fees</t>
  </si>
  <si>
    <t>Computer Software/License</t>
  </si>
  <si>
    <t>Furniture and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</si>
</sst>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42" applyFont="1" applyFill="1" applyAlignment="1">
      <alignment horizontal="right"/>
    </xf>
    <xf numFmtId="0" fontId="0" fillId="0" borderId="0" xfId="0" applyAlignment="1">
      <alignment horizontal="left"/>
    </xf>
    <xf numFmtId="43" fontId="16" fillId="0" borderId="0" xfId="42" applyFont="1" applyFill="1" applyAlignment="1">
      <alignment horizontal="right"/>
    </xf>
    <xf numFmtId="0" fontId="16" fillId="0" borderId="0" xfId="0" applyFont="1" applyAlignment="1">
      <alignment horizontal="left"/>
    </xf>
    <xf numFmtId="0" fontId="0" fillId="33" borderId="0" xfId="0" applyFill="1" applyAlignment="1">
      <alignment horizontal="left"/>
    </xf>
    <xf numFmtId="0" fontId="0" fillId="0" borderId="0" xfId="0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22" fontId="0" fillId="0" borderId="0" xfId="0" applyNumberFormat="1" applyAlignment="1">
      <alignment horizontal="left"/>
    </xf>
    <xf numFmtId="43" fontId="0" fillId="0" borderId="0" xfId="42" applyFont="1" applyAlignment="1">
      <alignment horizontal="right"/>
    </xf>
    <xf numFmtId="22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9"/>
  <sheetViews>
    <sheetView tabSelected="1" workbookViewId="0">
      <selection activeCell="F20" sqref="F20"/>
    </sheetView>
  </sheetViews>
  <sheetFormatPr defaultColWidth="9.33203125" defaultRowHeight="14.4" x14ac:dyDescent="0.3"/>
  <cols>
    <col min="1" max="1" width="16.6640625" style="6" customWidth="1"/>
    <col min="2" max="2" width="10.6640625" style="6" customWidth="1"/>
    <col min="3" max="3" width="15.33203125" style="9" customWidth="1"/>
    <col min="4" max="4" width="24.5546875" style="6" customWidth="1"/>
    <col min="5" max="5" width="23.33203125" style="6" customWidth="1"/>
    <col min="6" max="6" width="67.44140625" style="6" customWidth="1"/>
    <col min="7" max="7" width="15.88671875" style="6" customWidth="1"/>
    <col min="8" max="8" width="14.44140625" style="1" customWidth="1"/>
    <col min="9" max="9" width="22" style="6" customWidth="1"/>
    <col min="10" max="10" width="16.6640625" style="2" customWidth="1"/>
    <col min="11" max="16384" width="9.33203125" style="2"/>
  </cols>
  <sheetData>
    <row r="1" spans="1:49" x14ac:dyDescent="0.3">
      <c r="C1" s="7"/>
    </row>
    <row r="2" spans="1:49" x14ac:dyDescent="0.3">
      <c r="C2" s="7" t="s">
        <v>10</v>
      </c>
    </row>
    <row r="3" spans="1:49" s="4" customFormat="1" x14ac:dyDescent="0.3">
      <c r="A3" s="8" t="s">
        <v>4</v>
      </c>
      <c r="B3" s="8" t="s">
        <v>5</v>
      </c>
      <c r="C3" s="7" t="s">
        <v>2</v>
      </c>
      <c r="D3" s="8" t="s">
        <v>6</v>
      </c>
      <c r="E3" s="8" t="s">
        <v>7</v>
      </c>
      <c r="F3" s="8" t="s">
        <v>0</v>
      </c>
      <c r="G3" s="8" t="s">
        <v>1</v>
      </c>
      <c r="H3" s="3" t="s">
        <v>3</v>
      </c>
      <c r="I3" s="8" t="s">
        <v>8</v>
      </c>
    </row>
    <row r="4" spans="1:49" x14ac:dyDescent="0.3">
      <c r="A4" s="6" t="s">
        <v>9</v>
      </c>
      <c r="B4" s="6" t="s">
        <v>9</v>
      </c>
      <c r="C4" s="9">
        <v>45817</v>
      </c>
      <c r="D4" s="10" t="s">
        <v>132</v>
      </c>
      <c r="E4" s="10" t="s">
        <v>133</v>
      </c>
      <c r="F4" s="6" t="s">
        <v>22</v>
      </c>
      <c r="G4" s="6" t="s">
        <v>73</v>
      </c>
      <c r="H4" s="12">
        <v>96000</v>
      </c>
      <c r="I4" s="10" t="str">
        <f t="shared" ref="I4:I31" si="0">D4</f>
        <v>Medical Equip</v>
      </c>
      <c r="J4" s="11"/>
    </row>
    <row r="5" spans="1:49" x14ac:dyDescent="0.3">
      <c r="A5" s="6" t="s">
        <v>9</v>
      </c>
      <c r="B5" s="6" t="s">
        <v>9</v>
      </c>
      <c r="C5" s="9">
        <v>45817</v>
      </c>
      <c r="D5" s="10" t="s">
        <v>132</v>
      </c>
      <c r="E5" s="10" t="s">
        <v>133</v>
      </c>
      <c r="F5" s="6" t="s">
        <v>22</v>
      </c>
      <c r="G5" s="6" t="s">
        <v>75</v>
      </c>
      <c r="H5" s="12">
        <v>80000</v>
      </c>
      <c r="I5" s="10" t="str">
        <f t="shared" si="0"/>
        <v>Medical Equip</v>
      </c>
      <c r="J5" s="11"/>
    </row>
    <row r="6" spans="1:49" x14ac:dyDescent="0.3">
      <c r="A6" s="6" t="s">
        <v>9</v>
      </c>
      <c r="B6" s="6" t="s">
        <v>9</v>
      </c>
      <c r="C6" s="9">
        <v>45827</v>
      </c>
      <c r="D6" s="10" t="s">
        <v>126</v>
      </c>
      <c r="E6" s="10" t="s">
        <v>127</v>
      </c>
      <c r="F6" s="6" t="s">
        <v>20</v>
      </c>
      <c r="G6" s="6" t="s">
        <v>70</v>
      </c>
      <c r="H6" s="12">
        <v>103415</v>
      </c>
      <c r="I6" s="6" t="str">
        <f t="shared" si="0"/>
        <v>Drugs</v>
      </c>
      <c r="J6" s="11"/>
    </row>
    <row r="7" spans="1:49" x14ac:dyDescent="0.3">
      <c r="A7" s="6" t="s">
        <v>9</v>
      </c>
      <c r="B7" s="6" t="s">
        <v>9</v>
      </c>
      <c r="C7" s="9">
        <v>45824</v>
      </c>
      <c r="D7" s="10" t="s">
        <v>126</v>
      </c>
      <c r="E7" s="10" t="s">
        <v>127</v>
      </c>
      <c r="F7" s="6" t="s">
        <v>20</v>
      </c>
      <c r="G7" s="6" t="s">
        <v>72</v>
      </c>
      <c r="H7" s="12">
        <v>96623.34</v>
      </c>
      <c r="I7" s="6" t="str">
        <f t="shared" si="0"/>
        <v>Drugs</v>
      </c>
      <c r="J7" s="11"/>
    </row>
    <row r="8" spans="1:49" x14ac:dyDescent="0.3">
      <c r="A8" s="6" t="s">
        <v>9</v>
      </c>
      <c r="B8" s="6" t="s">
        <v>9</v>
      </c>
      <c r="C8" s="9">
        <v>45834</v>
      </c>
      <c r="D8" s="10" t="s">
        <v>128</v>
      </c>
      <c r="E8" s="10" t="s">
        <v>129</v>
      </c>
      <c r="F8" s="6" t="s">
        <v>50</v>
      </c>
      <c r="G8" s="6" t="s">
        <v>114</v>
      </c>
      <c r="H8" s="12">
        <v>29189.1</v>
      </c>
      <c r="I8" s="6" t="str">
        <f t="shared" si="0"/>
        <v>Medical Staff</v>
      </c>
      <c r="J8" s="11"/>
    </row>
    <row r="9" spans="1:49" x14ac:dyDescent="0.3">
      <c r="A9" s="6" t="s">
        <v>9</v>
      </c>
      <c r="B9" s="6" t="s">
        <v>9</v>
      </c>
      <c r="C9" s="9">
        <v>45834</v>
      </c>
      <c r="D9" s="10" t="s">
        <v>134</v>
      </c>
      <c r="E9" s="10" t="s">
        <v>135</v>
      </c>
      <c r="F9" s="6" t="s">
        <v>32</v>
      </c>
      <c r="G9" s="6" t="s">
        <v>89</v>
      </c>
      <c r="H9" s="12">
        <v>56492.639999999999</v>
      </c>
      <c r="I9" s="6" t="str">
        <f t="shared" si="0"/>
        <v>Medical Equipment</v>
      </c>
      <c r="J9" s="11"/>
    </row>
    <row r="10" spans="1:49" x14ac:dyDescent="0.3">
      <c r="A10" s="6" t="s">
        <v>9</v>
      </c>
      <c r="B10" s="6" t="s">
        <v>9</v>
      </c>
      <c r="C10" s="9">
        <v>45831</v>
      </c>
      <c r="D10" s="10" t="s">
        <v>136</v>
      </c>
      <c r="E10" s="10" t="s">
        <v>137</v>
      </c>
      <c r="F10" s="6" t="s">
        <v>44</v>
      </c>
      <c r="G10" s="6" t="s">
        <v>106</v>
      </c>
      <c r="H10" s="12">
        <v>32791.93</v>
      </c>
      <c r="I10" s="6" t="str">
        <f t="shared" si="0"/>
        <v>Water</v>
      </c>
      <c r="J10" s="11"/>
    </row>
    <row r="11" spans="1:49" x14ac:dyDescent="0.3">
      <c r="A11" s="6" t="s">
        <v>9</v>
      </c>
      <c r="B11" s="6" t="s">
        <v>9</v>
      </c>
      <c r="C11" s="9">
        <v>45834</v>
      </c>
      <c r="D11" s="10" t="s">
        <v>138</v>
      </c>
      <c r="E11" s="10" t="s">
        <v>131</v>
      </c>
      <c r="F11" s="6" t="s">
        <v>33</v>
      </c>
      <c r="G11" s="6" t="s">
        <v>90</v>
      </c>
      <c r="H11" s="12">
        <v>51936</v>
      </c>
      <c r="I11" s="6" t="str">
        <f t="shared" si="0"/>
        <v>Computer software</v>
      </c>
      <c r="J11" s="11"/>
    </row>
    <row r="12" spans="1:49" s="5" customFormat="1" x14ac:dyDescent="0.3">
      <c r="A12" s="6" t="s">
        <v>9</v>
      </c>
      <c r="B12" s="6" t="s">
        <v>9</v>
      </c>
      <c r="C12" s="9">
        <v>45831</v>
      </c>
      <c r="D12" s="10" t="s">
        <v>139</v>
      </c>
      <c r="E12" s="10" t="s">
        <v>135</v>
      </c>
      <c r="F12" s="6" t="s">
        <v>29</v>
      </c>
      <c r="G12" s="6" t="s">
        <v>85</v>
      </c>
      <c r="H12" s="12">
        <v>61680.160000000003</v>
      </c>
      <c r="I12" s="10" t="str">
        <f t="shared" si="0"/>
        <v>Consultancy fees</v>
      </c>
      <c r="J12" s="1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x14ac:dyDescent="0.3">
      <c r="A13" s="6" t="s">
        <v>9</v>
      </c>
      <c r="B13" s="6" t="s">
        <v>9</v>
      </c>
      <c r="C13" s="9">
        <v>45813</v>
      </c>
      <c r="D13" s="10" t="s">
        <v>126</v>
      </c>
      <c r="E13" s="10" t="s">
        <v>127</v>
      </c>
      <c r="F13" s="6" t="s">
        <v>52</v>
      </c>
      <c r="G13" s="6" t="s">
        <v>116</v>
      </c>
      <c r="H13" s="12">
        <v>27531</v>
      </c>
      <c r="I13" s="10" t="str">
        <f t="shared" si="0"/>
        <v>Drugs</v>
      </c>
      <c r="J13" s="11"/>
    </row>
    <row r="14" spans="1:49" x14ac:dyDescent="0.3">
      <c r="A14" s="6" t="s">
        <v>9</v>
      </c>
      <c r="B14" s="6" t="s">
        <v>9</v>
      </c>
      <c r="C14" s="9">
        <v>45817</v>
      </c>
      <c r="D14" s="6" t="s">
        <v>126</v>
      </c>
      <c r="E14" s="6" t="s">
        <v>127</v>
      </c>
      <c r="F14" s="6" t="s">
        <v>52</v>
      </c>
      <c r="G14" s="6" t="s">
        <v>122</v>
      </c>
      <c r="H14" s="12">
        <v>26259.05</v>
      </c>
      <c r="I14" s="6" t="str">
        <f t="shared" si="0"/>
        <v>Drugs</v>
      </c>
      <c r="J14" s="11"/>
    </row>
    <row r="15" spans="1:49" x14ac:dyDescent="0.3">
      <c r="A15" s="6" t="s">
        <v>9</v>
      </c>
      <c r="B15" s="6" t="s">
        <v>9</v>
      </c>
      <c r="C15" s="9">
        <v>45834</v>
      </c>
      <c r="D15" s="10" t="s">
        <v>140</v>
      </c>
      <c r="E15" s="10" t="s">
        <v>131</v>
      </c>
      <c r="F15" s="6" t="s">
        <v>18</v>
      </c>
      <c r="G15" s="6" t="s">
        <v>67</v>
      </c>
      <c r="H15" s="12">
        <v>112552.75</v>
      </c>
      <c r="I15" s="10" t="str">
        <f t="shared" si="0"/>
        <v>software annual maintenance</v>
      </c>
      <c r="J15" s="11"/>
    </row>
    <row r="16" spans="1:49" x14ac:dyDescent="0.3">
      <c r="A16" s="6" t="s">
        <v>9</v>
      </c>
      <c r="B16" s="6" t="s">
        <v>9</v>
      </c>
      <c r="C16" s="9">
        <v>45838</v>
      </c>
      <c r="D16" s="10" t="s">
        <v>130</v>
      </c>
      <c r="E16" s="10" t="s">
        <v>131</v>
      </c>
      <c r="F16" s="6" t="s">
        <v>27</v>
      </c>
      <c r="G16" s="6" t="s">
        <v>83</v>
      </c>
      <c r="H16" s="12">
        <v>71037.5</v>
      </c>
      <c r="I16" s="6" t="str">
        <f t="shared" si="0"/>
        <v>Computer software/hardware</v>
      </c>
      <c r="J16" s="11"/>
    </row>
    <row r="17" spans="1:49" s="5" customFormat="1" x14ac:dyDescent="0.3">
      <c r="A17" s="6" t="s">
        <v>9</v>
      </c>
      <c r="B17" s="6" t="s">
        <v>9</v>
      </c>
      <c r="C17" s="9">
        <v>45838</v>
      </c>
      <c r="D17" s="10" t="s">
        <v>141</v>
      </c>
      <c r="E17" s="10" t="s">
        <v>131</v>
      </c>
      <c r="F17" s="6" t="s">
        <v>26</v>
      </c>
      <c r="G17" s="6" t="s">
        <v>80</v>
      </c>
      <c r="H17" s="12">
        <v>72515.38</v>
      </c>
      <c r="I17" s="6" t="str">
        <f t="shared" si="0"/>
        <v>Computer maintenance</v>
      </c>
      <c r="J17" s="1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x14ac:dyDescent="0.3">
      <c r="A18" s="6" t="s">
        <v>9</v>
      </c>
      <c r="B18" s="6" t="s">
        <v>9</v>
      </c>
      <c r="C18" s="9">
        <v>45838</v>
      </c>
      <c r="D18" s="10" t="s">
        <v>141</v>
      </c>
      <c r="E18" s="10" t="s">
        <v>131</v>
      </c>
      <c r="F18" s="6" t="s">
        <v>26</v>
      </c>
      <c r="G18" s="6" t="s">
        <v>81</v>
      </c>
      <c r="H18" s="12">
        <v>72402.34</v>
      </c>
      <c r="I18" s="6" t="str">
        <f t="shared" si="0"/>
        <v>Computer maintenance</v>
      </c>
      <c r="J18" s="11"/>
    </row>
    <row r="19" spans="1:49" x14ac:dyDescent="0.3">
      <c r="A19" s="6" t="s">
        <v>9</v>
      </c>
      <c r="B19" s="6" t="s">
        <v>9</v>
      </c>
      <c r="C19" s="9">
        <v>45838</v>
      </c>
      <c r="D19" s="10" t="s">
        <v>141</v>
      </c>
      <c r="E19" s="10" t="s">
        <v>131</v>
      </c>
      <c r="F19" s="6" t="s">
        <v>26</v>
      </c>
      <c r="G19" s="6" t="s">
        <v>87</v>
      </c>
      <c r="H19" s="12">
        <v>58981.82</v>
      </c>
      <c r="I19" s="6" t="str">
        <f t="shared" si="0"/>
        <v>Computer maintenance</v>
      </c>
      <c r="J19" s="11"/>
    </row>
    <row r="20" spans="1:49" x14ac:dyDescent="0.3">
      <c r="A20" s="6" t="s">
        <v>9</v>
      </c>
      <c r="B20" s="6" t="s">
        <v>9</v>
      </c>
      <c r="C20" s="9">
        <v>45834</v>
      </c>
      <c r="D20" s="10" t="s">
        <v>134</v>
      </c>
      <c r="E20" s="10" t="s">
        <v>135</v>
      </c>
      <c r="F20" s="6" t="s">
        <v>31</v>
      </c>
      <c r="G20" s="6" t="s">
        <v>88</v>
      </c>
      <c r="H20" s="12">
        <v>57337.3</v>
      </c>
      <c r="I20" s="6" t="str">
        <f t="shared" si="0"/>
        <v>Medical Equipment</v>
      </c>
      <c r="J20" s="11"/>
    </row>
    <row r="21" spans="1:49" x14ac:dyDescent="0.3">
      <c r="A21" s="6" t="s">
        <v>9</v>
      </c>
      <c r="B21" s="6" t="s">
        <v>9</v>
      </c>
      <c r="C21" s="9">
        <v>45813</v>
      </c>
      <c r="D21" s="10" t="s">
        <v>128</v>
      </c>
      <c r="E21" s="10" t="s">
        <v>129</v>
      </c>
      <c r="F21" s="6" t="s">
        <v>49</v>
      </c>
      <c r="G21" s="6" t="s">
        <v>113</v>
      </c>
      <c r="H21" s="12">
        <v>29594.400000000001</v>
      </c>
      <c r="I21" s="10" t="str">
        <f t="shared" si="0"/>
        <v>Medical Staff</v>
      </c>
    </row>
    <row r="22" spans="1:49" x14ac:dyDescent="0.3">
      <c r="A22" s="6" t="s">
        <v>9</v>
      </c>
      <c r="B22" s="6" t="s">
        <v>9</v>
      </c>
      <c r="C22" s="9">
        <v>45834</v>
      </c>
      <c r="D22" s="10" t="s">
        <v>128</v>
      </c>
      <c r="E22" s="10" t="s">
        <v>129</v>
      </c>
      <c r="F22" s="6" t="s">
        <v>49</v>
      </c>
      <c r="G22" s="6" t="s">
        <v>117</v>
      </c>
      <c r="H22" s="12">
        <v>27484.799999999999</v>
      </c>
      <c r="I22" s="10" t="str">
        <f t="shared" si="0"/>
        <v>Medical Staff</v>
      </c>
    </row>
    <row r="23" spans="1:49" x14ac:dyDescent="0.3">
      <c r="A23" s="6" t="s">
        <v>9</v>
      </c>
      <c r="B23" s="6" t="s">
        <v>9</v>
      </c>
      <c r="C23" s="9">
        <v>45820</v>
      </c>
      <c r="D23" s="10" t="s">
        <v>128</v>
      </c>
      <c r="E23" s="10" t="s">
        <v>129</v>
      </c>
      <c r="F23" s="6" t="s">
        <v>49</v>
      </c>
      <c r="G23" s="6" t="s">
        <v>123</v>
      </c>
      <c r="H23" s="12">
        <v>25839.66</v>
      </c>
      <c r="I23" s="10" t="str">
        <f t="shared" si="0"/>
        <v>Medical Staff</v>
      </c>
    </row>
    <row r="24" spans="1:49" x14ac:dyDescent="0.3">
      <c r="A24" s="6" t="s">
        <v>9</v>
      </c>
      <c r="B24" s="6" t="s">
        <v>9</v>
      </c>
      <c r="C24" s="9">
        <v>45834</v>
      </c>
      <c r="D24" s="10" t="s">
        <v>142</v>
      </c>
      <c r="E24" s="10" t="s">
        <v>137</v>
      </c>
      <c r="F24" s="6" t="s">
        <v>16</v>
      </c>
      <c r="G24" s="6" t="s">
        <v>63</v>
      </c>
      <c r="H24" s="12">
        <v>132369.70000000001</v>
      </c>
      <c r="I24" s="6" t="str">
        <f t="shared" si="0"/>
        <v>Energy</v>
      </c>
    </row>
    <row r="25" spans="1:49" x14ac:dyDescent="0.3">
      <c r="A25" s="6" t="s">
        <v>9</v>
      </c>
      <c r="B25" s="6" t="s">
        <v>9</v>
      </c>
      <c r="C25" s="9">
        <v>45831</v>
      </c>
      <c r="D25" s="10" t="s">
        <v>142</v>
      </c>
      <c r="E25" s="10" t="s">
        <v>137</v>
      </c>
      <c r="F25" s="6" t="s">
        <v>16</v>
      </c>
      <c r="G25" s="6" t="s">
        <v>68</v>
      </c>
      <c r="H25" s="12">
        <v>110607.66</v>
      </c>
      <c r="I25" s="10" t="str">
        <f t="shared" si="0"/>
        <v>Energy</v>
      </c>
    </row>
    <row r="26" spans="1:49" x14ac:dyDescent="0.3">
      <c r="A26" s="6" t="s">
        <v>9</v>
      </c>
      <c r="B26" s="6" t="s">
        <v>9</v>
      </c>
      <c r="C26" s="9">
        <v>45813</v>
      </c>
      <c r="D26" s="13" t="s">
        <v>159</v>
      </c>
      <c r="E26" s="13" t="s">
        <v>135</v>
      </c>
      <c r="F26" s="14" t="s">
        <v>34</v>
      </c>
      <c r="G26" s="6" t="s">
        <v>91</v>
      </c>
      <c r="H26" s="12">
        <v>51000</v>
      </c>
      <c r="I26" s="6" t="str">
        <f t="shared" si="0"/>
        <v>Buildings-Struct. Eng'rs</v>
      </c>
    </row>
    <row r="27" spans="1:49" x14ac:dyDescent="0.3">
      <c r="A27" s="6" t="s">
        <v>9</v>
      </c>
      <c r="B27" s="6" t="s">
        <v>9</v>
      </c>
      <c r="C27" s="9">
        <v>45817</v>
      </c>
      <c r="D27" s="13" t="s">
        <v>160</v>
      </c>
      <c r="E27" s="13" t="s">
        <v>135</v>
      </c>
      <c r="F27" s="14" t="s">
        <v>23</v>
      </c>
      <c r="G27" s="6" t="s">
        <v>74</v>
      </c>
      <c r="H27" s="12">
        <v>88800</v>
      </c>
      <c r="I27" s="10" t="str">
        <f t="shared" si="0"/>
        <v>Purchased Assets</v>
      </c>
    </row>
    <row r="28" spans="1:49" x14ac:dyDescent="0.3">
      <c r="A28" s="6" t="s">
        <v>9</v>
      </c>
      <c r="B28" s="6" t="s">
        <v>9</v>
      </c>
      <c r="C28" s="9">
        <v>45834</v>
      </c>
      <c r="D28" s="13" t="s">
        <v>159</v>
      </c>
      <c r="E28" s="13" t="s">
        <v>135</v>
      </c>
      <c r="F28" s="14" t="s">
        <v>51</v>
      </c>
      <c r="G28" s="6" t="s">
        <v>115</v>
      </c>
      <c r="H28" s="12">
        <v>28720.639999999999</v>
      </c>
      <c r="I28" s="6" t="str">
        <f t="shared" si="0"/>
        <v>Buildings-Struct. Eng'rs</v>
      </c>
    </row>
    <row r="29" spans="1:49" x14ac:dyDescent="0.3">
      <c r="A29" s="6" t="s">
        <v>9</v>
      </c>
      <c r="B29" s="6" t="s">
        <v>9</v>
      </c>
      <c r="C29" s="9">
        <v>45820</v>
      </c>
      <c r="D29" s="10" t="s">
        <v>132</v>
      </c>
      <c r="E29" s="10" t="s">
        <v>133</v>
      </c>
      <c r="F29" s="6" t="s">
        <v>11</v>
      </c>
      <c r="G29" s="6" t="s">
        <v>57</v>
      </c>
      <c r="H29" s="12">
        <v>1180000</v>
      </c>
      <c r="I29" s="10" t="str">
        <f t="shared" si="0"/>
        <v>Medical Equip</v>
      </c>
    </row>
    <row r="30" spans="1:49" s="5" customFormat="1" x14ac:dyDescent="0.3">
      <c r="A30" s="6" t="s">
        <v>9</v>
      </c>
      <c r="B30" s="6" t="s">
        <v>9</v>
      </c>
      <c r="C30" s="9">
        <v>45820</v>
      </c>
      <c r="D30" s="10" t="s">
        <v>132</v>
      </c>
      <c r="E30" s="10" t="s">
        <v>133</v>
      </c>
      <c r="F30" s="6" t="s">
        <v>11</v>
      </c>
      <c r="G30" s="6" t="s">
        <v>79</v>
      </c>
      <c r="H30" s="12">
        <v>75000</v>
      </c>
      <c r="I30" s="10" t="str">
        <f t="shared" si="0"/>
        <v>Medical Equip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x14ac:dyDescent="0.3">
      <c r="A31" s="6" t="s">
        <v>9</v>
      </c>
      <c r="B31" s="6" t="s">
        <v>9</v>
      </c>
      <c r="C31" s="9">
        <v>45838</v>
      </c>
      <c r="D31" s="10" t="s">
        <v>126</v>
      </c>
      <c r="E31" s="10" t="s">
        <v>127</v>
      </c>
      <c r="F31" s="6" t="s">
        <v>38</v>
      </c>
      <c r="G31" s="6" t="s">
        <v>97</v>
      </c>
      <c r="H31" s="12">
        <v>42301.440000000002</v>
      </c>
      <c r="I31" s="10" t="str">
        <f t="shared" si="0"/>
        <v>Drugs</v>
      </c>
    </row>
    <row r="32" spans="1:49" s="5" customFormat="1" x14ac:dyDescent="0.3">
      <c r="A32" s="6" t="s">
        <v>9</v>
      </c>
      <c r="B32" s="6" t="s">
        <v>9</v>
      </c>
      <c r="C32" s="9">
        <v>45820</v>
      </c>
      <c r="D32" s="10" t="s">
        <v>126</v>
      </c>
      <c r="E32" s="10" t="s">
        <v>127</v>
      </c>
      <c r="F32" s="6" t="s">
        <v>38</v>
      </c>
      <c r="G32" s="6" t="s">
        <v>108</v>
      </c>
      <c r="H32" s="12">
        <v>31726.080000000002</v>
      </c>
      <c r="I32" s="10" t="str">
        <f t="shared" ref="I32:I63" si="1">D32</f>
        <v>Drugs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s="5" customFormat="1" x14ac:dyDescent="0.3">
      <c r="A33" s="6" t="s">
        <v>9</v>
      </c>
      <c r="B33" s="6" t="s">
        <v>9</v>
      </c>
      <c r="C33" s="9">
        <v>45827</v>
      </c>
      <c r="D33" s="10" t="s">
        <v>126</v>
      </c>
      <c r="E33" s="10" t="s">
        <v>127</v>
      </c>
      <c r="F33" s="6" t="s">
        <v>38</v>
      </c>
      <c r="G33" s="6" t="s">
        <v>119</v>
      </c>
      <c r="H33" s="12">
        <v>27076.5</v>
      </c>
      <c r="I33" s="6" t="str">
        <f t="shared" si="1"/>
        <v>Drugs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s="5" customFormat="1" x14ac:dyDescent="0.3">
      <c r="A34" s="6" t="s">
        <v>9</v>
      </c>
      <c r="B34" s="6" t="s">
        <v>9</v>
      </c>
      <c r="C34" s="9">
        <v>45820</v>
      </c>
      <c r="D34" s="13" t="s">
        <v>173</v>
      </c>
      <c r="E34" s="13" t="s">
        <v>135</v>
      </c>
      <c r="F34" s="14" t="s">
        <v>45</v>
      </c>
      <c r="G34" s="6" t="s">
        <v>109</v>
      </c>
      <c r="H34" s="12">
        <v>31724.04</v>
      </c>
      <c r="I34" s="6" t="str">
        <f t="shared" si="1"/>
        <v>Furniture and Fittings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s="5" customFormat="1" x14ac:dyDescent="0.3">
      <c r="A35" s="6" t="s">
        <v>9</v>
      </c>
      <c r="B35" s="6" t="s">
        <v>9</v>
      </c>
      <c r="C35" s="9">
        <v>45834</v>
      </c>
      <c r="D35" s="10" t="s">
        <v>143</v>
      </c>
      <c r="E35" s="10" t="s">
        <v>137</v>
      </c>
      <c r="F35" s="6" t="s">
        <v>28</v>
      </c>
      <c r="G35" s="6" t="s">
        <v>84</v>
      </c>
      <c r="H35" s="12">
        <v>69600</v>
      </c>
      <c r="I35" s="6" t="str">
        <f t="shared" si="1"/>
        <v>Maintenance Contract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x14ac:dyDescent="0.3">
      <c r="A36" s="6" t="s">
        <v>9</v>
      </c>
      <c r="B36" s="6" t="s">
        <v>9</v>
      </c>
      <c r="C36" s="9">
        <v>45820</v>
      </c>
      <c r="D36" s="10" t="s">
        <v>144</v>
      </c>
      <c r="E36" s="10" t="s">
        <v>135</v>
      </c>
      <c r="F36" s="6" t="s">
        <v>42</v>
      </c>
      <c r="G36" s="6" t="s">
        <v>101</v>
      </c>
      <c r="H36" s="12">
        <v>35914.800000000003</v>
      </c>
      <c r="I36" s="10" t="str">
        <f t="shared" si="1"/>
        <v>Design Fees</v>
      </c>
    </row>
    <row r="37" spans="1:49" x14ac:dyDescent="0.3">
      <c r="A37" s="6" t="s">
        <v>9</v>
      </c>
      <c r="B37" s="6" t="s">
        <v>9</v>
      </c>
      <c r="C37" s="9">
        <v>45838</v>
      </c>
      <c r="D37" s="10" t="s">
        <v>145</v>
      </c>
      <c r="E37" s="10" t="s">
        <v>146</v>
      </c>
      <c r="F37" s="6" t="s">
        <v>21</v>
      </c>
      <c r="G37" s="6" t="s">
        <v>71</v>
      </c>
      <c r="H37" s="12">
        <v>98127.24</v>
      </c>
      <c r="I37" s="10" t="str">
        <f t="shared" si="1"/>
        <v>Radiology Services</v>
      </c>
    </row>
    <row r="38" spans="1:49" x14ac:dyDescent="0.3">
      <c r="A38" s="6" t="s">
        <v>9</v>
      </c>
      <c r="B38" s="6" t="s">
        <v>9</v>
      </c>
      <c r="C38" s="9">
        <v>45838</v>
      </c>
      <c r="D38" s="6" t="s">
        <v>145</v>
      </c>
      <c r="E38" s="6" t="s">
        <v>146</v>
      </c>
      <c r="F38" s="6" t="s">
        <v>21</v>
      </c>
      <c r="G38" s="6" t="s">
        <v>82</v>
      </c>
      <c r="H38" s="12">
        <v>71656.92</v>
      </c>
      <c r="I38" s="10" t="str">
        <f t="shared" si="1"/>
        <v>Radiology Services</v>
      </c>
    </row>
    <row r="39" spans="1:49" x14ac:dyDescent="0.3">
      <c r="A39" s="6" t="s">
        <v>9</v>
      </c>
      <c r="B39" s="6" t="s">
        <v>9</v>
      </c>
      <c r="C39" s="9">
        <v>45813</v>
      </c>
      <c r="D39" s="10" t="s">
        <v>147</v>
      </c>
      <c r="E39" s="10" t="s">
        <v>135</v>
      </c>
      <c r="F39" s="6" t="s">
        <v>15</v>
      </c>
      <c r="G39" s="6" t="s">
        <v>61</v>
      </c>
      <c r="H39" s="12">
        <v>151268.04</v>
      </c>
      <c r="I39" s="10" t="str">
        <f t="shared" si="1"/>
        <v>Licence Fee</v>
      </c>
    </row>
    <row r="40" spans="1:49" x14ac:dyDescent="0.3">
      <c r="A40" s="6" t="s">
        <v>9</v>
      </c>
      <c r="B40" s="6" t="s">
        <v>9</v>
      </c>
      <c r="C40" s="9">
        <v>45813</v>
      </c>
      <c r="D40" s="10" t="s">
        <v>147</v>
      </c>
      <c r="E40" s="10" t="s">
        <v>135</v>
      </c>
      <c r="F40" s="6" t="s">
        <v>15</v>
      </c>
      <c r="G40" s="6" t="s">
        <v>92</v>
      </c>
      <c r="H40" s="12">
        <v>48050.94</v>
      </c>
      <c r="I40" s="10" t="str">
        <f t="shared" si="1"/>
        <v>Licence Fee</v>
      </c>
    </row>
    <row r="41" spans="1:49" x14ac:dyDescent="0.3">
      <c r="A41" s="6" t="s">
        <v>9</v>
      </c>
      <c r="B41" s="6" t="s">
        <v>9</v>
      </c>
      <c r="D41" s="10" t="s">
        <v>148</v>
      </c>
      <c r="E41" s="10" t="s">
        <v>9</v>
      </c>
      <c r="F41" s="6" t="s">
        <v>19</v>
      </c>
      <c r="G41" s="6" t="s">
        <v>69</v>
      </c>
      <c r="H41" s="12">
        <v>110000</v>
      </c>
      <c r="I41" s="10" t="str">
        <f t="shared" si="1"/>
        <v>Post Grad Levy</v>
      </c>
    </row>
    <row r="42" spans="1:49" x14ac:dyDescent="0.3">
      <c r="A42" s="6" t="s">
        <v>9</v>
      </c>
      <c r="B42" s="6" t="s">
        <v>9</v>
      </c>
      <c r="C42" s="9">
        <v>45838</v>
      </c>
      <c r="D42" s="10" t="s">
        <v>149</v>
      </c>
      <c r="E42" s="10" t="s">
        <v>135</v>
      </c>
      <c r="F42" s="6" t="s">
        <v>12</v>
      </c>
      <c r="G42" s="6" t="s">
        <v>58</v>
      </c>
      <c r="H42" s="12">
        <v>363520.69</v>
      </c>
      <c r="I42" s="6" t="str">
        <f t="shared" si="1"/>
        <v>Building Works</v>
      </c>
    </row>
    <row r="43" spans="1:49" x14ac:dyDescent="0.3">
      <c r="A43" s="6" t="s">
        <v>9</v>
      </c>
      <c r="B43" s="6" t="s">
        <v>9</v>
      </c>
      <c r="C43" s="9">
        <v>45817</v>
      </c>
      <c r="D43" s="10" t="s">
        <v>149</v>
      </c>
      <c r="E43" s="10" t="s">
        <v>135</v>
      </c>
      <c r="F43" s="6" t="s">
        <v>12</v>
      </c>
      <c r="G43" s="6" t="s">
        <v>104</v>
      </c>
      <c r="H43" s="12">
        <v>34093.78</v>
      </c>
      <c r="I43" s="10" t="str">
        <f t="shared" si="1"/>
        <v>Building Works</v>
      </c>
    </row>
    <row r="44" spans="1:49" x14ac:dyDescent="0.3">
      <c r="A44" s="6" t="s">
        <v>9</v>
      </c>
      <c r="B44" s="6" t="s">
        <v>9</v>
      </c>
      <c r="C44" s="9">
        <v>45827</v>
      </c>
      <c r="D44" s="14" t="s">
        <v>161</v>
      </c>
      <c r="E44" s="14" t="s">
        <v>135</v>
      </c>
      <c r="F44" s="14" t="s">
        <v>56</v>
      </c>
      <c r="G44" s="6" t="s">
        <v>125</v>
      </c>
      <c r="H44" s="12">
        <v>25034.400000000001</v>
      </c>
      <c r="I44" s="10" t="str">
        <f t="shared" si="1"/>
        <v>Plant and Machinery</v>
      </c>
    </row>
    <row r="45" spans="1:49" x14ac:dyDescent="0.3">
      <c r="A45" s="6" t="s">
        <v>9</v>
      </c>
      <c r="B45" s="6" t="s">
        <v>9</v>
      </c>
      <c r="D45" s="6" t="s">
        <v>150</v>
      </c>
      <c r="E45" s="6" t="s">
        <v>151</v>
      </c>
      <c r="F45" s="6" t="s">
        <v>36</v>
      </c>
      <c r="G45" s="6" t="s">
        <v>95</v>
      </c>
      <c r="H45" s="12">
        <v>43171.47</v>
      </c>
      <c r="I45" s="6" t="str">
        <f t="shared" si="1"/>
        <v>Prescriptions</v>
      </c>
    </row>
    <row r="46" spans="1:49" x14ac:dyDescent="0.3">
      <c r="A46" s="6" t="s">
        <v>9</v>
      </c>
      <c r="B46" s="6" t="s">
        <v>9</v>
      </c>
      <c r="D46" s="10" t="s">
        <v>157</v>
      </c>
      <c r="E46" s="10" t="s">
        <v>158</v>
      </c>
      <c r="F46" s="6" t="s">
        <v>48</v>
      </c>
      <c r="G46" s="6" t="s">
        <v>112</v>
      </c>
      <c r="H46" s="12">
        <v>29666.07</v>
      </c>
      <c r="I46" s="10" t="str">
        <f t="shared" si="1"/>
        <v>EXECUTIVE MANAGEMENT</v>
      </c>
    </row>
    <row r="47" spans="1:49" x14ac:dyDescent="0.3">
      <c r="A47" s="6" t="s">
        <v>9</v>
      </c>
      <c r="B47" s="6" t="s">
        <v>9</v>
      </c>
      <c r="C47" s="9">
        <v>45820</v>
      </c>
      <c r="D47" s="6" t="s">
        <v>152</v>
      </c>
      <c r="E47" s="6" t="s">
        <v>9</v>
      </c>
      <c r="F47" s="6" t="s">
        <v>35</v>
      </c>
      <c r="G47" s="6" t="s">
        <v>94</v>
      </c>
      <c r="H47" s="12">
        <v>44554.25</v>
      </c>
      <c r="I47" s="6" t="str">
        <f t="shared" si="1"/>
        <v>Services Provided</v>
      </c>
    </row>
    <row r="48" spans="1:49" x14ac:dyDescent="0.3">
      <c r="A48" s="6" t="s">
        <v>9</v>
      </c>
      <c r="B48" s="6" t="s">
        <v>9</v>
      </c>
      <c r="D48" s="10" t="s">
        <v>155</v>
      </c>
      <c r="E48" s="10" t="s">
        <v>156</v>
      </c>
      <c r="F48" s="6" t="s">
        <v>55</v>
      </c>
      <c r="G48" s="6" t="s">
        <v>124</v>
      </c>
      <c r="H48" s="12">
        <v>25366.560000000001</v>
      </c>
      <c r="I48" s="6" t="str">
        <f t="shared" si="1"/>
        <v>M&amp;SE</v>
      </c>
    </row>
    <row r="49" spans="1:9" x14ac:dyDescent="0.3">
      <c r="A49" s="6" t="s">
        <v>9</v>
      </c>
      <c r="B49" s="6" t="s">
        <v>9</v>
      </c>
      <c r="D49" s="10" t="s">
        <v>162</v>
      </c>
      <c r="E49" s="10" t="s">
        <v>163</v>
      </c>
      <c r="F49" s="6" t="s">
        <v>17</v>
      </c>
      <c r="G49" s="6" t="s">
        <v>64</v>
      </c>
      <c r="H49" s="12">
        <v>124260.02</v>
      </c>
      <c r="I49" s="6" t="str">
        <f t="shared" si="1"/>
        <v>Staff Recharges</v>
      </c>
    </row>
    <row r="50" spans="1:9" x14ac:dyDescent="0.3">
      <c r="A50" s="6" t="s">
        <v>9</v>
      </c>
      <c r="B50" s="6" t="s">
        <v>9</v>
      </c>
      <c r="D50" s="10" t="s">
        <v>165</v>
      </c>
      <c r="E50" s="10" t="s">
        <v>164</v>
      </c>
      <c r="F50" s="6" t="s">
        <v>17</v>
      </c>
      <c r="G50" s="6" t="s">
        <v>93</v>
      </c>
      <c r="H50" s="12">
        <v>47836.06</v>
      </c>
      <c r="I50" s="6" t="str">
        <f t="shared" si="1"/>
        <v>Revenue Funding</v>
      </c>
    </row>
    <row r="51" spans="1:9" x14ac:dyDescent="0.3">
      <c r="A51" s="6" t="s">
        <v>9</v>
      </c>
      <c r="B51" s="6" t="s">
        <v>9</v>
      </c>
      <c r="D51" s="10" t="s">
        <v>166</v>
      </c>
      <c r="E51" s="10" t="s">
        <v>131</v>
      </c>
      <c r="F51" s="6" t="s">
        <v>17</v>
      </c>
      <c r="G51" s="6" t="s">
        <v>102</v>
      </c>
      <c r="H51" s="12">
        <v>35000</v>
      </c>
      <c r="I51" s="6" t="str">
        <f t="shared" si="1"/>
        <v>Computer Maintenance</v>
      </c>
    </row>
    <row r="52" spans="1:9" x14ac:dyDescent="0.3">
      <c r="A52" s="6" t="s">
        <v>9</v>
      </c>
      <c r="B52" s="6" t="s">
        <v>9</v>
      </c>
      <c r="D52" s="10" t="s">
        <v>167</v>
      </c>
      <c r="E52" s="10" t="s">
        <v>168</v>
      </c>
      <c r="F52" s="6" t="s">
        <v>17</v>
      </c>
      <c r="G52" s="6" t="s">
        <v>107</v>
      </c>
      <c r="H52" s="12">
        <v>32235.24</v>
      </c>
      <c r="I52" s="10" t="str">
        <f t="shared" si="1"/>
        <v>Occupational Health</v>
      </c>
    </row>
    <row r="53" spans="1:9" x14ac:dyDescent="0.3">
      <c r="A53" s="6" t="s">
        <v>9</v>
      </c>
      <c r="B53" s="6" t="s">
        <v>9</v>
      </c>
      <c r="C53" s="9">
        <v>45834</v>
      </c>
      <c r="D53" s="10" t="s">
        <v>169</v>
      </c>
      <c r="E53" s="10" t="s">
        <v>151</v>
      </c>
      <c r="F53" s="6" t="s">
        <v>24</v>
      </c>
      <c r="G53" s="6" t="s">
        <v>76</v>
      </c>
      <c r="H53" s="12">
        <v>78872</v>
      </c>
      <c r="I53" s="10" t="str">
        <f t="shared" si="1"/>
        <v>GP Streaming</v>
      </c>
    </row>
    <row r="54" spans="1:9" x14ac:dyDescent="0.3">
      <c r="A54" s="6" t="s">
        <v>9</v>
      </c>
      <c r="B54" s="6" t="s">
        <v>9</v>
      </c>
      <c r="C54" s="9">
        <v>45813</v>
      </c>
      <c r="D54" s="10" t="s">
        <v>153</v>
      </c>
      <c r="E54" s="10" t="s">
        <v>137</v>
      </c>
      <c r="F54" s="6" t="s">
        <v>46</v>
      </c>
      <c r="G54" s="6" t="s">
        <v>110</v>
      </c>
      <c r="H54" s="12">
        <v>31416.400000000001</v>
      </c>
      <c r="I54" s="10" t="str">
        <f t="shared" si="1"/>
        <v>Maintenance contract</v>
      </c>
    </row>
    <row r="55" spans="1:9" x14ac:dyDescent="0.3">
      <c r="A55" s="6" t="s">
        <v>9</v>
      </c>
      <c r="B55" s="6" t="s">
        <v>9</v>
      </c>
      <c r="C55" s="9">
        <v>45831</v>
      </c>
      <c r="D55" s="10" t="s">
        <v>154</v>
      </c>
      <c r="E55" s="10" t="s">
        <v>137</v>
      </c>
      <c r="F55" s="6" t="s">
        <v>41</v>
      </c>
      <c r="G55" s="6" t="s">
        <v>100</v>
      </c>
      <c r="H55" s="12">
        <v>37996.18</v>
      </c>
      <c r="I55" s="10" t="str">
        <f t="shared" si="1"/>
        <v>Postage</v>
      </c>
    </row>
    <row r="56" spans="1:9" x14ac:dyDescent="0.3">
      <c r="A56" s="6" t="s">
        <v>9</v>
      </c>
      <c r="B56" s="6" t="s">
        <v>9</v>
      </c>
      <c r="C56" s="9">
        <v>45817</v>
      </c>
      <c r="D56" s="10" t="s">
        <v>134</v>
      </c>
      <c r="E56" s="10" t="s">
        <v>135</v>
      </c>
      <c r="F56" s="6" t="s">
        <v>40</v>
      </c>
      <c r="G56" s="6" t="s">
        <v>99</v>
      </c>
      <c r="H56" s="12">
        <v>39000</v>
      </c>
      <c r="I56" s="10" t="str">
        <f t="shared" si="1"/>
        <v>Medical Equipment</v>
      </c>
    </row>
    <row r="57" spans="1:9" x14ac:dyDescent="0.3">
      <c r="A57" s="6" t="s">
        <v>9</v>
      </c>
      <c r="B57" s="6" t="s">
        <v>9</v>
      </c>
      <c r="C57" s="9">
        <v>45834</v>
      </c>
      <c r="D57" s="10" t="s">
        <v>171</v>
      </c>
      <c r="E57" s="10" t="s">
        <v>157</v>
      </c>
      <c r="F57" s="6" t="s">
        <v>37</v>
      </c>
      <c r="G57" s="6" t="s">
        <v>96</v>
      </c>
      <c r="H57" s="12">
        <v>42491.8</v>
      </c>
      <c r="I57" s="10" t="str">
        <f t="shared" si="1"/>
        <v>External Consultancy Fees</v>
      </c>
    </row>
    <row r="58" spans="1:9" x14ac:dyDescent="0.3">
      <c r="A58" s="6" t="s">
        <v>9</v>
      </c>
      <c r="B58" s="6" t="s">
        <v>9</v>
      </c>
      <c r="C58" s="9">
        <v>45838</v>
      </c>
      <c r="D58" s="10" t="s">
        <v>126</v>
      </c>
      <c r="E58" s="10" t="s">
        <v>127</v>
      </c>
      <c r="F58" s="6" t="s">
        <v>43</v>
      </c>
      <c r="G58" s="6" t="s">
        <v>105</v>
      </c>
      <c r="H58" s="12">
        <v>33242.54</v>
      </c>
      <c r="I58" s="10" t="str">
        <f t="shared" si="1"/>
        <v>Drugs</v>
      </c>
    </row>
    <row r="59" spans="1:9" x14ac:dyDescent="0.3">
      <c r="A59" s="6" t="s">
        <v>9</v>
      </c>
      <c r="B59" s="6" t="s">
        <v>9</v>
      </c>
      <c r="C59" s="9">
        <v>45838</v>
      </c>
      <c r="D59" s="10" t="s">
        <v>126</v>
      </c>
      <c r="E59" s="10" t="s">
        <v>127</v>
      </c>
      <c r="F59" s="6" t="s">
        <v>39</v>
      </c>
      <c r="G59" s="6" t="s">
        <v>98</v>
      </c>
      <c r="H59" s="12">
        <v>41660.18</v>
      </c>
      <c r="I59" s="10" t="str">
        <f t="shared" si="1"/>
        <v>Drugs</v>
      </c>
    </row>
    <row r="60" spans="1:9" x14ac:dyDescent="0.3">
      <c r="A60" s="6" t="s">
        <v>9</v>
      </c>
      <c r="B60" s="6" t="s">
        <v>9</v>
      </c>
      <c r="C60" s="9">
        <v>45820</v>
      </c>
      <c r="D60" s="10" t="s">
        <v>126</v>
      </c>
      <c r="E60" s="10" t="s">
        <v>127</v>
      </c>
      <c r="F60" s="6" t="s">
        <v>39</v>
      </c>
      <c r="G60" s="6" t="s">
        <v>103</v>
      </c>
      <c r="H60" s="12">
        <v>34977.65</v>
      </c>
      <c r="I60" s="10" t="str">
        <f t="shared" si="1"/>
        <v>Drugs</v>
      </c>
    </row>
    <row r="61" spans="1:9" x14ac:dyDescent="0.3">
      <c r="A61" s="6" t="s">
        <v>9</v>
      </c>
      <c r="B61" s="6" t="s">
        <v>9</v>
      </c>
      <c r="C61" s="9">
        <v>45817</v>
      </c>
      <c r="D61" s="6" t="s">
        <v>126</v>
      </c>
      <c r="E61" s="6" t="s">
        <v>127</v>
      </c>
      <c r="F61" s="6" t="s">
        <v>39</v>
      </c>
      <c r="G61" s="6" t="s">
        <v>121</v>
      </c>
      <c r="H61" s="12">
        <v>26569.599999999999</v>
      </c>
      <c r="I61" s="10" t="str">
        <f t="shared" si="1"/>
        <v>Drugs</v>
      </c>
    </row>
    <row r="62" spans="1:9" x14ac:dyDescent="0.3">
      <c r="A62" s="6" t="s">
        <v>9</v>
      </c>
      <c r="B62" s="6" t="s">
        <v>9</v>
      </c>
      <c r="C62" s="9">
        <v>45834</v>
      </c>
      <c r="D62" s="10" t="s">
        <v>172</v>
      </c>
      <c r="E62" s="10" t="s">
        <v>131</v>
      </c>
      <c r="F62" s="6" t="s">
        <v>13</v>
      </c>
      <c r="G62" s="6" t="s">
        <v>59</v>
      </c>
      <c r="H62" s="12">
        <v>240246.02</v>
      </c>
      <c r="I62" s="6" t="str">
        <f t="shared" si="1"/>
        <v>Computer Software/License</v>
      </c>
    </row>
    <row r="63" spans="1:9" x14ac:dyDescent="0.3">
      <c r="A63" s="6" t="s">
        <v>9</v>
      </c>
      <c r="B63" s="6" t="s">
        <v>9</v>
      </c>
      <c r="D63" s="6" t="s">
        <v>172</v>
      </c>
      <c r="E63" s="6" t="s">
        <v>131</v>
      </c>
      <c r="F63" s="6" t="s">
        <v>54</v>
      </c>
      <c r="G63" s="6" t="s">
        <v>120</v>
      </c>
      <c r="H63" s="12">
        <v>27042</v>
      </c>
      <c r="I63" s="6" t="str">
        <f t="shared" si="1"/>
        <v>Computer Software/License</v>
      </c>
    </row>
    <row r="64" spans="1:9" x14ac:dyDescent="0.3">
      <c r="A64" s="6" t="s">
        <v>9</v>
      </c>
      <c r="B64" s="6" t="s">
        <v>9</v>
      </c>
      <c r="C64" s="9">
        <v>45831</v>
      </c>
      <c r="D64" s="13" t="s">
        <v>160</v>
      </c>
      <c r="E64" s="13" t="s">
        <v>135</v>
      </c>
      <c r="F64" s="14" t="s">
        <v>25</v>
      </c>
      <c r="G64" s="6" t="s">
        <v>78</v>
      </c>
      <c r="H64" s="12">
        <v>75699.259999999995</v>
      </c>
      <c r="I64" s="6" t="str">
        <f t="shared" ref="I64:I72" si="2">D64</f>
        <v>Purchased Assets</v>
      </c>
    </row>
    <row r="65" spans="1:9" x14ac:dyDescent="0.3">
      <c r="A65" s="6" t="s">
        <v>9</v>
      </c>
      <c r="B65" s="6" t="s">
        <v>9</v>
      </c>
      <c r="D65" s="10" t="s">
        <v>155</v>
      </c>
      <c r="E65" s="10" t="s">
        <v>156</v>
      </c>
      <c r="F65" s="6" t="s">
        <v>14</v>
      </c>
      <c r="G65" s="6" t="s">
        <v>60</v>
      </c>
      <c r="H65" s="12">
        <v>168462.6</v>
      </c>
      <c r="I65" s="6" t="str">
        <f t="shared" si="2"/>
        <v>M&amp;SE</v>
      </c>
    </row>
    <row r="66" spans="1:9" x14ac:dyDescent="0.3">
      <c r="A66" s="6" t="s">
        <v>9</v>
      </c>
      <c r="B66" s="6" t="s">
        <v>9</v>
      </c>
      <c r="D66" s="10" t="s">
        <v>155</v>
      </c>
      <c r="E66" s="10" t="s">
        <v>156</v>
      </c>
      <c r="F66" s="6" t="s">
        <v>14</v>
      </c>
      <c r="G66" s="6" t="s">
        <v>62</v>
      </c>
      <c r="H66" s="12">
        <v>141686.16</v>
      </c>
      <c r="I66" s="6" t="str">
        <f t="shared" si="2"/>
        <v>M&amp;SE</v>
      </c>
    </row>
    <row r="67" spans="1:9" x14ac:dyDescent="0.3">
      <c r="A67" s="6" t="s">
        <v>9</v>
      </c>
      <c r="B67" s="6" t="s">
        <v>9</v>
      </c>
      <c r="D67" s="10" t="s">
        <v>155</v>
      </c>
      <c r="E67" s="10" t="s">
        <v>156</v>
      </c>
      <c r="F67" s="6" t="s">
        <v>14</v>
      </c>
      <c r="G67" s="6" t="s">
        <v>65</v>
      </c>
      <c r="H67" s="12">
        <v>123036.2</v>
      </c>
      <c r="I67" s="6" t="str">
        <f t="shared" si="2"/>
        <v>M&amp;SE</v>
      </c>
    </row>
    <row r="68" spans="1:9" x14ac:dyDescent="0.3">
      <c r="A68" s="6" t="s">
        <v>9</v>
      </c>
      <c r="B68" s="6" t="s">
        <v>9</v>
      </c>
      <c r="D68" s="10" t="s">
        <v>155</v>
      </c>
      <c r="E68" s="10" t="s">
        <v>156</v>
      </c>
      <c r="F68" s="6" t="s">
        <v>14</v>
      </c>
      <c r="G68" s="6" t="s">
        <v>66</v>
      </c>
      <c r="H68" s="12">
        <v>117519.38</v>
      </c>
      <c r="I68" s="6" t="str">
        <f t="shared" si="2"/>
        <v>M&amp;SE</v>
      </c>
    </row>
    <row r="69" spans="1:9" x14ac:dyDescent="0.3">
      <c r="A69" s="6" t="s">
        <v>9</v>
      </c>
      <c r="B69" s="6" t="s">
        <v>9</v>
      </c>
      <c r="D69" s="10" t="s">
        <v>155</v>
      </c>
      <c r="E69" s="10" t="s">
        <v>156</v>
      </c>
      <c r="F69" s="6" t="s">
        <v>14</v>
      </c>
      <c r="G69" s="6" t="s">
        <v>77</v>
      </c>
      <c r="H69" s="12">
        <v>76993.850000000006</v>
      </c>
      <c r="I69" s="6" t="str">
        <f t="shared" si="2"/>
        <v>M&amp;SE</v>
      </c>
    </row>
    <row r="70" spans="1:9" x14ac:dyDescent="0.3">
      <c r="A70" s="6" t="s">
        <v>9</v>
      </c>
      <c r="B70" s="6" t="s">
        <v>9</v>
      </c>
      <c r="C70" s="9">
        <v>45838</v>
      </c>
      <c r="D70" s="10" t="s">
        <v>142</v>
      </c>
      <c r="E70" s="10" t="s">
        <v>137</v>
      </c>
      <c r="F70" s="6" t="s">
        <v>30</v>
      </c>
      <c r="G70" s="6" t="s">
        <v>86</v>
      </c>
      <c r="H70" s="12">
        <v>59408.63</v>
      </c>
      <c r="I70" s="6" t="str">
        <f t="shared" si="2"/>
        <v>Energy</v>
      </c>
    </row>
    <row r="71" spans="1:9" x14ac:dyDescent="0.3">
      <c r="A71" s="6" t="s">
        <v>9</v>
      </c>
      <c r="B71" s="6" t="s">
        <v>9</v>
      </c>
      <c r="C71" s="9">
        <v>45820</v>
      </c>
      <c r="D71" s="10" t="s">
        <v>170</v>
      </c>
      <c r="E71" s="10" t="s">
        <v>146</v>
      </c>
      <c r="F71" s="6" t="s">
        <v>47</v>
      </c>
      <c r="G71" s="6" t="s">
        <v>111</v>
      </c>
      <c r="H71" s="12">
        <v>30280.73</v>
      </c>
      <c r="I71" s="6" t="str">
        <f t="shared" si="2"/>
        <v>CT Services</v>
      </c>
    </row>
    <row r="72" spans="1:9" x14ac:dyDescent="0.3">
      <c r="A72" s="6" t="s">
        <v>9</v>
      </c>
      <c r="B72" s="6" t="s">
        <v>9</v>
      </c>
      <c r="C72" s="9">
        <v>45827</v>
      </c>
      <c r="D72" s="10" t="s">
        <v>149</v>
      </c>
      <c r="E72" s="10" t="s">
        <v>135</v>
      </c>
      <c r="F72" s="6" t="s">
        <v>53</v>
      </c>
      <c r="G72" s="6" t="s">
        <v>118</v>
      </c>
      <c r="H72" s="12">
        <v>27366.78</v>
      </c>
      <c r="I72" s="6" t="str">
        <f t="shared" si="2"/>
        <v>Building Works</v>
      </c>
    </row>
    <row r="79" spans="1:9" x14ac:dyDescent="0.3">
      <c r="C79" s="6"/>
    </row>
  </sheetData>
  <autoFilter ref="A1:I72" xr:uid="{00000000-0009-0000-0000-000000000000}"/>
  <sortState xmlns:xlrd2="http://schemas.microsoft.com/office/spreadsheetml/2017/richdata2" ref="C4:H72">
    <sortCondition ref="F4:F72"/>
  </sortState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 INVOICE PAYMENTS OVER £25k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Meadows Paul</dc:creator>
  <cp:lastModifiedBy>Morton Katherine</cp:lastModifiedBy>
  <cp:lastPrinted>2022-01-06T14:37:49Z</cp:lastPrinted>
  <dcterms:created xsi:type="dcterms:W3CDTF">2022-01-06T14:02:36Z</dcterms:created>
  <dcterms:modified xsi:type="dcterms:W3CDTF">2025-07-24T10:36:55Z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54a3faff-1cb8-4cfa-9029-be4771c6989e</vt:lpwstr>
  </property>
</Properties>
</file>